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85" windowWidth="21840" windowHeight="13740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L17" i="1"/>
  <c r="J11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0" i="1"/>
  <c r="H11" i="1"/>
  <c r="F11" i="1"/>
  <c r="F10" i="1"/>
  <c r="D11" i="1"/>
  <c r="D10" i="1"/>
  <c r="M16" i="1"/>
  <c r="M15" i="1"/>
  <c r="M14" i="1"/>
  <c r="M13" i="1"/>
  <c r="J17" i="1" l="1"/>
  <c r="K17" i="1" s="1"/>
  <c r="D17" i="1"/>
  <c r="E17" i="1" s="1"/>
  <c r="F17" i="1"/>
  <c r="G17" i="1" s="1"/>
  <c r="H17" i="1"/>
  <c r="I17" i="1" s="1"/>
  <c r="M11" i="1"/>
  <c r="M12" i="1"/>
  <c r="M10" i="1"/>
  <c r="M17" i="1" l="1"/>
</calcChain>
</file>

<file path=xl/sharedStrings.xml><?xml version="1.0" encoding="utf-8"?>
<sst xmlns="http://schemas.openxmlformats.org/spreadsheetml/2006/main" count="23" uniqueCount="20">
  <si>
    <t xml:space="preserve">Период </t>
  </si>
  <si>
    <t>2021 - 2027</t>
  </si>
  <si>
    <t>Собствени средства - Общински бюджет</t>
  </si>
  <si>
    <t>Отн. дял (%)</t>
  </si>
  <si>
    <t>Републикански бюджет</t>
  </si>
  <si>
    <t>Други източници</t>
  </si>
  <si>
    <t>ОБЩО</t>
  </si>
  <si>
    <t>/хил. лв./</t>
  </si>
  <si>
    <t>ОБЩО в лв.</t>
  </si>
  <si>
    <t>ОБЩО в отн. дял (%)</t>
  </si>
  <si>
    <t>Приложение № 2</t>
  </si>
  <si>
    <t>Средства от ЕС</t>
  </si>
  <si>
    <t>Приоритет 1
Административен капацитет, междуобщинско и трансгранично сътрудничество</t>
  </si>
  <si>
    <t>Приоритет 2
Техническа инфраструктура и опазване на околната среда</t>
  </si>
  <si>
    <t>Приоритет 3
Социални и здравни услуги/дейности</t>
  </si>
  <si>
    <t>Приоритет 4
Образование</t>
  </si>
  <si>
    <t>Приоритет 5
Култура и религия</t>
  </si>
  <si>
    <t>Приоритет 6
Туризъм</t>
  </si>
  <si>
    <t>Приоритет 7
Спорт и младежки дейности</t>
  </si>
  <si>
    <t>АКТУАЛИЗИРАНА ИНДИКАТИВНА ФИНАНСОВА ТАБЛИЦА
ПИРО НА ОБЩИНА ВЕТОВО ЗА ПЕРИОДА 2021-2027 г.
(ноември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</si>
</sst>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.&quot;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PT Sans"/>
      <family val="2"/>
    </font>
    <font>
      <sz val="12"/>
      <color rgb="FF000000"/>
      <name val="PT Sans"/>
      <family val="2"/>
    </font>
    <font>
      <sz val="12"/>
      <color theme="1"/>
      <name val="PT Sans"/>
      <family val="2"/>
    </font>
    <font>
      <b/>
      <sz val="16"/>
      <color theme="1"/>
      <name val="PT Sans"/>
      <family val="2"/>
    </font>
    <font>
      <b/>
      <sz val="20"/>
      <color theme="1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9" fontId="3" fillId="0" borderId="11" xfId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0" xfId="0" applyFont="1"/>
    <xf numFmtId="0" fontId="5" fillId="0" borderId="5" xfId="0" applyFont="1" applyBorder="1"/>
    <xf numFmtId="0" fontId="5" fillId="3" borderId="0" xfId="0" applyFont="1" applyFill="1"/>
    <xf numFmtId="0" fontId="5" fillId="0" borderId="8" xfId="0" applyFont="1" applyBorder="1"/>
    <xf numFmtId="0" fontId="3" fillId="3" borderId="0" xfId="0" applyFont="1" applyFill="1"/>
    <xf numFmtId="0" fontId="5" fillId="0" borderId="4" xfId="0" applyFont="1" applyBorder="1"/>
    <xf numFmtId="0" fontId="5" fillId="0" borderId="10" xfId="0" applyFont="1" applyBorder="1" applyAlignment="1">
      <alignment horizontal="center" vertical="center"/>
    </xf>
    <xf numFmtId="9" fontId="3" fillId="0" borderId="12" xfId="1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7" xfId="0" applyFont="1" applyBorder="1"/>
    <xf numFmtId="0" fontId="5" fillId="0" borderId="6" xfId="0" applyFont="1" applyBorder="1"/>
    <xf numFmtId="0" fontId="3" fillId="0" borderId="6" xfId="0" applyFont="1" applyBorder="1"/>
    <xf numFmtId="164" fontId="5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2">
    <cellStyle name="Нормален" xfId="0" builtinId="0"/>
    <cellStyle name="Процент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tabSelected="1" zoomScale="85" zoomScaleNormal="85" workbookViewId="0">
      <selection activeCell="L17" sqref="L17:L18"/>
    </sheetView>
  </sheetViews>
  <sheetFormatPr defaultColWidth="8.85546875" defaultRowHeight="15"/>
  <cols>
    <col min="1" max="1" width="8.85546875" style="11"/>
    <col min="2" max="2" width="4.42578125" style="11" customWidth="1"/>
    <col min="3" max="3" width="58.28515625" style="11" customWidth="1"/>
    <col min="4" max="4" width="16.7109375" style="11" customWidth="1"/>
    <col min="5" max="5" width="11.7109375" style="11" customWidth="1"/>
    <col min="6" max="6" width="17.42578125" style="11" customWidth="1"/>
    <col min="7" max="7" width="11.85546875" style="11" customWidth="1"/>
    <col min="8" max="8" width="18.28515625" style="11" bestFit="1" customWidth="1"/>
    <col min="9" max="9" width="11.85546875" style="11" customWidth="1"/>
    <col min="10" max="10" width="17" style="11" bestFit="1" customWidth="1"/>
    <col min="11" max="11" width="11.28515625" style="11" customWidth="1"/>
    <col min="12" max="12" width="18.28515625" style="11" bestFit="1" customWidth="1"/>
    <col min="13" max="13" width="8.85546875" style="11"/>
    <col min="14" max="14" width="4.42578125" style="11" customWidth="1"/>
    <col min="15" max="16384" width="8.85546875" style="11"/>
  </cols>
  <sheetData>
    <row r="1" spans="2:14" ht="15.75" thickBot="1"/>
    <row r="2" spans="2:14" ht="15.75">
      <c r="B2" s="18"/>
      <c r="C2" s="12"/>
      <c r="D2" s="12"/>
      <c r="E2" s="12"/>
      <c r="F2" s="12"/>
      <c r="G2" s="12"/>
      <c r="H2" s="12"/>
      <c r="I2" s="12"/>
      <c r="J2" s="12"/>
      <c r="K2" s="12"/>
      <c r="L2" s="24"/>
      <c r="M2" s="24"/>
      <c r="N2" s="25"/>
    </row>
    <row r="3" spans="2:14" ht="20.25">
      <c r="B3" s="19"/>
      <c r="C3" s="9"/>
      <c r="D3" s="9"/>
      <c r="E3" s="9"/>
      <c r="F3" s="9"/>
      <c r="G3" s="9"/>
      <c r="H3" s="9"/>
      <c r="I3" s="9"/>
      <c r="J3" s="9"/>
      <c r="K3" s="9"/>
      <c r="L3" s="26" t="s">
        <v>10</v>
      </c>
      <c r="M3" s="27"/>
      <c r="N3" s="28"/>
    </row>
    <row r="4" spans="2:14" s="13" customFormat="1" ht="27" customHeight="1">
      <c r="B4" s="20"/>
      <c r="C4" s="36" t="s">
        <v>19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2:14" ht="41.45" customHeight="1">
      <c r="B5" s="19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2:14" ht="40.35" customHeight="1">
      <c r="B6" s="1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2:14" ht="15.75" thickBot="1">
      <c r="B7" s="19"/>
      <c r="C7" s="9"/>
      <c r="D7" s="9"/>
      <c r="E7" s="9"/>
      <c r="F7" s="9"/>
      <c r="G7" s="9"/>
      <c r="H7" s="9"/>
      <c r="I7" s="9"/>
      <c r="J7" s="9"/>
      <c r="K7" s="9"/>
      <c r="L7" s="9" t="s">
        <v>7</v>
      </c>
      <c r="M7" s="9"/>
      <c r="N7" s="10"/>
    </row>
    <row r="8" spans="2:14" ht="78" customHeight="1">
      <c r="B8" s="19"/>
      <c r="C8" s="1" t="s">
        <v>0</v>
      </c>
      <c r="D8" s="22" t="s">
        <v>2</v>
      </c>
      <c r="E8" s="22" t="s">
        <v>3</v>
      </c>
      <c r="F8" s="22" t="s">
        <v>4</v>
      </c>
      <c r="G8" s="22" t="s">
        <v>3</v>
      </c>
      <c r="H8" s="22" t="s">
        <v>11</v>
      </c>
      <c r="I8" s="22" t="s">
        <v>3</v>
      </c>
      <c r="J8" s="22" t="s">
        <v>5</v>
      </c>
      <c r="K8" s="22" t="s">
        <v>3</v>
      </c>
      <c r="L8" s="22" t="s">
        <v>8</v>
      </c>
      <c r="M8" s="22" t="s">
        <v>9</v>
      </c>
      <c r="N8" s="10"/>
    </row>
    <row r="9" spans="2:14" ht="19.5" customHeight="1" thickBot="1">
      <c r="B9" s="19"/>
      <c r="C9" s="2" t="s">
        <v>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10"/>
    </row>
    <row r="10" spans="2:14" ht="48" thickBot="1">
      <c r="B10" s="19"/>
      <c r="C10" s="3" t="s">
        <v>12</v>
      </c>
      <c r="D10" s="4">
        <f t="shared" ref="D10:D16" si="0">L10*E10</f>
        <v>430530</v>
      </c>
      <c r="E10" s="5">
        <v>0.03</v>
      </c>
      <c r="F10" s="4">
        <f t="shared" ref="F10:F16" si="1">L10*G10</f>
        <v>1435100</v>
      </c>
      <c r="G10" s="5">
        <v>0.1</v>
      </c>
      <c r="H10" s="4">
        <f>L10*I10</f>
        <v>12198350</v>
      </c>
      <c r="I10" s="5">
        <v>0.85</v>
      </c>
      <c r="J10" s="4">
        <f t="shared" ref="J10:J16" si="2">L10*K10</f>
        <v>287020</v>
      </c>
      <c r="K10" s="5">
        <v>0.02</v>
      </c>
      <c r="L10" s="6">
        <v>14351000</v>
      </c>
      <c r="M10" s="7">
        <f>E10+G10+I10+K10</f>
        <v>1</v>
      </c>
      <c r="N10" s="10"/>
    </row>
    <row r="11" spans="2:14" ht="48" thickBot="1">
      <c r="B11" s="19"/>
      <c r="C11" s="3" t="s">
        <v>13</v>
      </c>
      <c r="D11" s="4">
        <f t="shared" si="0"/>
        <v>8136414.8399999999</v>
      </c>
      <c r="E11" s="5">
        <v>0.12</v>
      </c>
      <c r="F11" s="4">
        <f t="shared" si="1"/>
        <v>39326005.059999995</v>
      </c>
      <c r="G11" s="5">
        <v>0.57999999999999996</v>
      </c>
      <c r="H11" s="4">
        <f t="shared" ref="H11:H16" si="3">L11*I11</f>
        <v>18306933.390000001</v>
      </c>
      <c r="I11" s="5">
        <v>0.27</v>
      </c>
      <c r="J11" s="4">
        <f t="shared" si="2"/>
        <v>2034103.71</v>
      </c>
      <c r="K11" s="5">
        <v>0.03</v>
      </c>
      <c r="L11" s="6">
        <v>67803457</v>
      </c>
      <c r="M11" s="7">
        <f t="shared" ref="M11" si="4">E11+G11+I11+K11</f>
        <v>1</v>
      </c>
      <c r="N11" s="10"/>
    </row>
    <row r="12" spans="2:14" ht="32.25" thickBot="1">
      <c r="B12" s="19"/>
      <c r="C12" s="3" t="s">
        <v>14</v>
      </c>
      <c r="D12" s="4">
        <f t="shared" si="0"/>
        <v>639073.85000000009</v>
      </c>
      <c r="E12" s="5">
        <v>0.05</v>
      </c>
      <c r="F12" s="4">
        <f t="shared" si="1"/>
        <v>9586107.75</v>
      </c>
      <c r="G12" s="5">
        <v>0.75</v>
      </c>
      <c r="H12" s="4">
        <f t="shared" si="3"/>
        <v>1278147.7000000002</v>
      </c>
      <c r="I12" s="5">
        <v>0.1</v>
      </c>
      <c r="J12" s="4">
        <f t="shared" si="2"/>
        <v>1278147.7000000002</v>
      </c>
      <c r="K12" s="5">
        <v>0.1</v>
      </c>
      <c r="L12" s="6">
        <v>12781477</v>
      </c>
      <c r="M12" s="7">
        <f t="shared" ref="M12" si="5">E12+G12+I12+K12</f>
        <v>1</v>
      </c>
      <c r="N12" s="10"/>
    </row>
    <row r="13" spans="2:14" ht="32.25" thickBot="1">
      <c r="B13" s="19"/>
      <c r="C13" s="3" t="s">
        <v>15</v>
      </c>
      <c r="D13" s="4">
        <f t="shared" si="0"/>
        <v>876491</v>
      </c>
      <c r="E13" s="5">
        <v>0.1</v>
      </c>
      <c r="F13" s="4">
        <f t="shared" si="1"/>
        <v>5258946</v>
      </c>
      <c r="G13" s="5">
        <v>0.6</v>
      </c>
      <c r="H13" s="4">
        <f t="shared" si="3"/>
        <v>1752982</v>
      </c>
      <c r="I13" s="5">
        <v>0.2</v>
      </c>
      <c r="J13" s="4">
        <f t="shared" si="2"/>
        <v>876491</v>
      </c>
      <c r="K13" s="5">
        <v>0.1</v>
      </c>
      <c r="L13" s="6">
        <v>8764910</v>
      </c>
      <c r="M13" s="7">
        <f>E13+G13+I13+K13</f>
        <v>0.99999999999999989</v>
      </c>
      <c r="N13" s="10"/>
    </row>
    <row r="14" spans="2:14" ht="32.25" thickBot="1">
      <c r="B14" s="19"/>
      <c r="C14" s="3" t="s">
        <v>16</v>
      </c>
      <c r="D14" s="4">
        <f t="shared" si="0"/>
        <v>582160</v>
      </c>
      <c r="E14" s="5">
        <v>0.08</v>
      </c>
      <c r="F14" s="4">
        <f t="shared" si="1"/>
        <v>4366200</v>
      </c>
      <c r="G14" s="5">
        <v>0.6</v>
      </c>
      <c r="H14" s="4">
        <f t="shared" si="3"/>
        <v>1455400</v>
      </c>
      <c r="I14" s="5">
        <v>0.2</v>
      </c>
      <c r="J14" s="4">
        <f t="shared" si="2"/>
        <v>873240</v>
      </c>
      <c r="K14" s="5">
        <v>0.12</v>
      </c>
      <c r="L14" s="6">
        <v>7277000</v>
      </c>
      <c r="M14" s="7">
        <f t="shared" ref="M14" si="6">E14+G14+I14+K14</f>
        <v>0.99999999999999989</v>
      </c>
      <c r="N14" s="10"/>
    </row>
    <row r="15" spans="2:14" ht="36" customHeight="1" thickBot="1">
      <c r="B15" s="19"/>
      <c r="C15" s="3" t="s">
        <v>17</v>
      </c>
      <c r="D15" s="4">
        <f t="shared" si="0"/>
        <v>196000</v>
      </c>
      <c r="E15" s="5">
        <v>0.2</v>
      </c>
      <c r="F15" s="4">
        <f t="shared" si="1"/>
        <v>156800</v>
      </c>
      <c r="G15" s="5">
        <v>0.16</v>
      </c>
      <c r="H15" s="4">
        <f t="shared" si="3"/>
        <v>617400</v>
      </c>
      <c r="I15" s="5">
        <v>0.63</v>
      </c>
      <c r="J15" s="4">
        <f t="shared" si="2"/>
        <v>9800</v>
      </c>
      <c r="K15" s="5">
        <v>0.01</v>
      </c>
      <c r="L15" s="6">
        <v>980000</v>
      </c>
      <c r="M15" s="7">
        <f t="shared" ref="M15" si="7">E15+G15+I15+K15</f>
        <v>1</v>
      </c>
      <c r="N15" s="10"/>
    </row>
    <row r="16" spans="2:14" ht="32.25" thickBot="1">
      <c r="B16" s="19"/>
      <c r="C16" s="3" t="s">
        <v>18</v>
      </c>
      <c r="D16" s="4">
        <f t="shared" si="0"/>
        <v>250078.92</v>
      </c>
      <c r="E16" s="5">
        <v>0.14000000000000001</v>
      </c>
      <c r="F16" s="4">
        <f t="shared" si="1"/>
        <v>1071766.8</v>
      </c>
      <c r="G16" s="5">
        <v>0.6</v>
      </c>
      <c r="H16" s="4">
        <f t="shared" si="3"/>
        <v>357255.60000000003</v>
      </c>
      <c r="I16" s="5">
        <v>0.2</v>
      </c>
      <c r="J16" s="4">
        <f t="shared" si="2"/>
        <v>107176.68</v>
      </c>
      <c r="K16" s="5">
        <v>0.06</v>
      </c>
      <c r="L16" s="6">
        <v>1786278</v>
      </c>
      <c r="M16" s="7">
        <f>E16+G16+I16+K16</f>
        <v>1</v>
      </c>
      <c r="N16" s="10"/>
    </row>
    <row r="17" spans="2:14" ht="15" customHeight="1" thickBot="1">
      <c r="B17" s="19"/>
      <c r="C17" s="30" t="s">
        <v>6</v>
      </c>
      <c r="D17" s="31">
        <f>D10+D11+D12+D13+D14+D15+D16</f>
        <v>11110748.609999999</v>
      </c>
      <c r="E17" s="32">
        <f>D17/$L$17</f>
        <v>9.7681958545514994E-2</v>
      </c>
      <c r="F17" s="31">
        <f>F10+F11+F12+F13+F14+F15+F16</f>
        <v>61200925.609999992</v>
      </c>
      <c r="G17" s="32">
        <f>F17/$L$17</f>
        <v>0.53805791924790625</v>
      </c>
      <c r="H17" s="31">
        <f>H10+H11+H12+H13+H14+H15+H16</f>
        <v>35966468.690000005</v>
      </c>
      <c r="I17" s="32">
        <f>H17/$L$17</f>
        <v>0.31620507554667315</v>
      </c>
      <c r="J17" s="31">
        <f>J10+J11+J12+J13+J14+J15+J16</f>
        <v>5465979.0899999999</v>
      </c>
      <c r="K17" s="32">
        <f>J17/$L$17</f>
        <v>4.8055046659905641E-2</v>
      </c>
      <c r="L17" s="34">
        <f>L10+L11+L12+L13+L14+L15+L16</f>
        <v>113744122</v>
      </c>
      <c r="M17" s="29">
        <f>E17+G17+I17+K17</f>
        <v>1</v>
      </c>
      <c r="N17" s="10"/>
    </row>
    <row r="18" spans="2:14" ht="15.75" customHeight="1" thickBot="1">
      <c r="B18" s="19"/>
      <c r="C18" s="30"/>
      <c r="D18" s="31"/>
      <c r="E18" s="33"/>
      <c r="F18" s="31"/>
      <c r="G18" s="33"/>
      <c r="H18" s="31"/>
      <c r="I18" s="33"/>
      <c r="J18" s="31"/>
      <c r="K18" s="33"/>
      <c r="L18" s="35"/>
      <c r="M18" s="30"/>
      <c r="N18" s="10"/>
    </row>
    <row r="19" spans="2:14" ht="24" customHeight="1" thickBot="1">
      <c r="B19" s="17"/>
      <c r="C19" s="8"/>
      <c r="D19" s="16"/>
      <c r="E19" s="16"/>
      <c r="F19" s="16"/>
      <c r="G19" s="16"/>
      <c r="H19" s="16"/>
      <c r="I19" s="16"/>
      <c r="J19" s="16"/>
      <c r="K19" s="8"/>
      <c r="L19" s="8"/>
      <c r="M19" s="15"/>
      <c r="N19" s="14"/>
    </row>
    <row r="23" spans="2:14">
      <c r="H23" s="21"/>
    </row>
  </sheetData>
  <mergeCells count="24">
    <mergeCell ref="M17:M18"/>
    <mergeCell ref="J17:J18"/>
    <mergeCell ref="K17:K18"/>
    <mergeCell ref="L17:L18"/>
    <mergeCell ref="C4:N6"/>
    <mergeCell ref="H17:H18"/>
    <mergeCell ref="I17:I18"/>
    <mergeCell ref="C17:C18"/>
    <mergeCell ref="D17:D18"/>
    <mergeCell ref="E17:E18"/>
    <mergeCell ref="F17:F18"/>
    <mergeCell ref="G17:G18"/>
    <mergeCell ref="D8:D9"/>
    <mergeCell ref="E8:E9"/>
    <mergeCell ref="F8:F9"/>
    <mergeCell ref="G8:G9"/>
    <mergeCell ref="H8:H9"/>
    <mergeCell ref="I8:I9"/>
    <mergeCell ref="M8:M9"/>
    <mergeCell ref="L2:N2"/>
    <mergeCell ref="L3:N3"/>
    <mergeCell ref="J8:J9"/>
    <mergeCell ref="K8:K9"/>
    <mergeCell ref="L8:L9"/>
  </mergeCells>
  <phoneticPr fontId="1" type="noConversion"/>
  <pageMargins left="0.7" right="0.7" top="0.75" bottom="0.75" header="0.3" footer="0.3"/>
  <pageSetup paperSize="9" orientation="portrait" r:id="rId1"/>
  <ignoredErrors>
    <ignoredError sqref="E17:G17 I17:K17 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2025-01-09T06:59:50Z</dcterms:modified>
</cp:coreProperties>
</file>